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963EB7A-69D7-4D1E-970D-37E6D91311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43" i="1"/>
  <c r="L62" i="1"/>
  <c r="L81" i="1"/>
  <c r="L100" i="1"/>
  <c r="L119" i="1"/>
  <c r="L138" i="1"/>
  <c r="L195" i="1"/>
  <c r="L176" i="1"/>
  <c r="J24" i="1"/>
  <c r="J196" i="1" s="1"/>
  <c r="H24" i="1"/>
  <c r="H196" i="1" s="1"/>
  <c r="L24" i="1"/>
  <c r="L196" i="1" s="1"/>
  <c r="I24" i="1"/>
  <c r="I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<sst xmlns="http://schemas.openxmlformats.org/spreadsheetml/2006/main" count="379" uniqueCount="157">
  <si>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</si>
  <si>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</si>
  <si>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</si>
  <si>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</si>
  <si>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</si>
  <si>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</si>
  <si>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</si>
  <si>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</si>
  <si>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</si>
  <si>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</si>
  <si>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</si>
  <si>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</si>
  <si>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</si>
  <si>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</si>
  <si>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</si>
  <si>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</si>
  <si>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</si>
  <si>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</si>
  <si>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</si>
  <si>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</si>
  <si>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</si>
  <si>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</si>
  <si>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</si>
  <si>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</si>
  <si>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</si>
  <si>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</si>
  <si>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</si>
  <si>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</si>
  <si>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</si>
  <si>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</si>
  <si>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</si>
  <si>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</si>
  <si>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</si>
  <si>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</si>
  <si>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</si>
  <si>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</si>
  <si>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</si>
  <si>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</si>
  <si>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</si>
  <si>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</t>
  </si>
  <si>
    <t>каша вязкая молочная овсяная</t>
  </si>
  <si>
    <t>чай с сахаром</t>
  </si>
  <si>
    <t>Хлеб пшеничный, ржаной</t>
  </si>
  <si>
    <t>пром</t>
  </si>
  <si>
    <t>плоды свежие</t>
  </si>
  <si>
    <t>54-1з</t>
  </si>
  <si>
    <t>54-9к</t>
  </si>
  <si>
    <t>54-гн</t>
  </si>
  <si>
    <t>свекла отварная дольками</t>
  </si>
  <si>
    <t>54-28з</t>
  </si>
  <si>
    <t xml:space="preserve">горошек зеленый </t>
  </si>
  <si>
    <t>омлет натуральный</t>
  </si>
  <si>
    <t>мандарин</t>
  </si>
  <si>
    <t>54-20з</t>
  </si>
  <si>
    <t>54-1о</t>
  </si>
  <si>
    <t>54-3гн</t>
  </si>
  <si>
    <r>
      <rPr>
        <sz val="11"/>
        <rFont val="Times New Roman"/>
      </rPr>
      <t>Какао с молоком</t>
    </r>
  </si>
  <si>
    <r>
      <rPr>
        <sz val="11"/>
        <rFont val="Times New Roman"/>
      </rPr>
      <t>200</t>
    </r>
  </si>
  <si>
    <r>
      <rPr>
        <sz val="11"/>
        <rFont val="Times New Roman"/>
      </rPr>
      <t>4.7</t>
    </r>
  </si>
  <si>
    <r>
      <rPr>
        <sz val="11"/>
        <rFont val="Times New Roman"/>
      </rPr>
      <t>3.5</t>
    </r>
  </si>
  <si>
    <r>
      <rPr>
        <sz val="11"/>
        <rFont val="Times New Roman"/>
      </rPr>
      <t>12.5</t>
    </r>
  </si>
  <si>
    <r>
      <rPr>
        <sz val="11"/>
        <rFont val="Times New Roman"/>
      </rPr>
      <t>100.4</t>
    </r>
  </si>
  <si>
    <r>
      <rPr>
        <sz val="11"/>
        <rFont val="Times New Roman"/>
      </rPr>
      <t>Курица тушеная с морковью</t>
    </r>
  </si>
  <si>
    <r>
      <rPr>
        <sz val="11"/>
        <rFont val="Times New Roman"/>
      </rPr>
      <t>100</t>
    </r>
  </si>
  <si>
    <r>
      <rPr>
        <sz val="11"/>
        <rFont val="Times New Roman"/>
      </rPr>
      <t>14.1</t>
    </r>
  </si>
  <si>
    <r>
      <rPr>
        <sz val="11"/>
        <rFont val="Times New Roman"/>
      </rPr>
      <t>5.8</t>
    </r>
  </si>
  <si>
    <r>
      <rPr>
        <sz val="11"/>
        <rFont val="Times New Roman"/>
      </rPr>
      <t>4.4</t>
    </r>
  </si>
  <si>
    <r>
      <rPr>
        <sz val="11"/>
        <rFont val="Times New Roman"/>
      </rPr>
      <t>126.4</t>
    </r>
  </si>
  <si>
    <r>
      <rPr>
        <sz val="11"/>
        <rFont val="Times New Roman"/>
      </rPr>
      <t>Каша вязкая молочная ячневая</t>
    </r>
  </si>
  <si>
    <r>
      <rPr>
        <sz val="11"/>
        <rFont val="Times New Roman"/>
      </rPr>
      <t>3.6</t>
    </r>
  </si>
  <si>
    <r>
      <rPr>
        <sz val="11"/>
        <rFont val="Times New Roman"/>
      </rPr>
      <t>17</t>
    </r>
  </si>
  <si>
    <r>
      <rPr>
        <sz val="11"/>
        <rFont val="Times New Roman"/>
      </rPr>
      <t>124.5</t>
    </r>
  </si>
  <si>
    <r>
      <rPr>
        <sz val="11"/>
        <rFont val="Times New Roman"/>
      </rPr>
      <t>Запеканка из творога</t>
    </r>
  </si>
  <si>
    <r>
      <rPr>
        <sz val="11"/>
        <rFont val="Times New Roman"/>
      </rPr>
      <t>75</t>
    </r>
  </si>
  <si>
    <r>
      <rPr>
        <sz val="11"/>
        <rFont val="Times New Roman"/>
      </rPr>
      <t>14.8</t>
    </r>
  </si>
  <si>
    <r>
      <rPr>
        <sz val="11"/>
        <rFont val="Times New Roman"/>
      </rPr>
      <t>5.3</t>
    </r>
  </si>
  <si>
    <r>
      <rPr>
        <sz val="11"/>
        <rFont val="Times New Roman"/>
      </rPr>
      <t>10.8</t>
    </r>
  </si>
  <si>
    <r>
      <rPr>
        <sz val="11"/>
        <rFont val="Times New Roman"/>
      </rPr>
      <t>150.6</t>
    </r>
  </si>
  <si>
    <r>
      <rPr>
        <sz val="11"/>
        <rFont val="Times New Roman"/>
      </rPr>
      <t>Чай с сахаром</t>
    </r>
  </si>
  <si>
    <r>
      <rPr>
        <sz val="11"/>
        <rFont val="Times New Roman"/>
      </rPr>
      <t>0.2</t>
    </r>
  </si>
  <si>
    <r>
      <rPr>
        <sz val="11"/>
        <rFont val="Times New Roman"/>
      </rPr>
      <t>0</t>
    </r>
  </si>
  <si>
    <r>
      <rPr>
        <sz val="11"/>
        <rFont val="Times New Roman"/>
      </rPr>
      <t>6.4</t>
    </r>
  </si>
  <si>
    <r>
      <rPr>
        <sz val="11"/>
        <rFont val="Times New Roman"/>
      </rPr>
      <t>26.8</t>
    </r>
  </si>
  <si>
    <t>54-25м</t>
  </si>
  <si>
    <t>54-21гн</t>
  </si>
  <si>
    <t>54-21к</t>
  </si>
  <si>
    <t>54-1т</t>
  </si>
  <si>
    <t>54-2гн</t>
  </si>
  <si>
    <t>апельсин</t>
  </si>
  <si>
    <r>
      <rPr>
        <sz val="11"/>
        <rFont val="Times New Roman"/>
      </rPr>
      <t>Картофель отварной в молоке</t>
    </r>
  </si>
  <si>
    <r>
      <rPr>
        <sz val="11"/>
        <rFont val="Times New Roman"/>
      </rPr>
      <t>150</t>
    </r>
  </si>
  <si>
    <r>
      <rPr>
        <sz val="11"/>
        <rFont val="Times New Roman"/>
      </rPr>
      <t>4.5</t>
    </r>
  </si>
  <si>
    <r>
      <rPr>
        <sz val="11"/>
        <rFont val="Times New Roman"/>
      </rPr>
      <t>5.5</t>
    </r>
  </si>
  <si>
    <r>
      <rPr>
        <sz val="11"/>
        <rFont val="Times New Roman"/>
      </rPr>
      <t>26.5</t>
    </r>
  </si>
  <si>
    <r>
      <rPr>
        <sz val="11"/>
        <rFont val="Times New Roman"/>
      </rPr>
      <t>173.7</t>
    </r>
  </si>
  <si>
    <t>Котлета рыбная любительская (минтай). Соус молочный натуральный</t>
  </si>
  <si>
    <t>54-10г</t>
  </si>
  <si>
    <t>54-14р, 54-5соус</t>
  </si>
  <si>
    <r>
      <rPr>
        <sz val="11"/>
        <rFont val="Times New Roman"/>
      </rPr>
      <t>Кофейный напиток с молоком</t>
    </r>
  </si>
  <si>
    <r>
      <rPr>
        <sz val="11"/>
        <rFont val="Times New Roman"/>
      </rPr>
      <t>3.9</t>
    </r>
  </si>
  <si>
    <r>
      <rPr>
        <sz val="11"/>
        <rFont val="Times New Roman"/>
      </rPr>
      <t>2.9</t>
    </r>
  </si>
  <si>
    <r>
      <rPr>
        <sz val="11"/>
        <rFont val="Times New Roman"/>
      </rPr>
      <t>11.2</t>
    </r>
  </si>
  <si>
    <r>
      <rPr>
        <sz val="11"/>
        <rFont val="Times New Roman"/>
      </rPr>
      <t>86</t>
    </r>
  </si>
  <si>
    <t>54-23гн</t>
  </si>
  <si>
    <r>
      <rPr>
        <sz val="11"/>
        <rFont val="Times New Roman"/>
      </rPr>
      <t>Каша вязкая молочная пшенная</t>
    </r>
  </si>
  <si>
    <r>
      <rPr>
        <sz val="11"/>
        <rFont val="Times New Roman"/>
      </rPr>
      <t>8.3</t>
    </r>
  </si>
  <si>
    <r>
      <rPr>
        <sz val="11"/>
        <rFont val="Times New Roman"/>
      </rPr>
      <t>10.1</t>
    </r>
  </si>
  <si>
    <r>
      <rPr>
        <sz val="11"/>
        <rFont val="Times New Roman"/>
      </rPr>
      <t>37.6</t>
    </r>
  </si>
  <si>
    <r>
      <rPr>
        <sz val="11"/>
        <rFont val="Times New Roman"/>
      </rPr>
      <t>274.9</t>
    </r>
  </si>
  <si>
    <r>
      <rPr>
        <sz val="11"/>
        <rFont val="Times New Roman"/>
      </rPr>
      <t>54-6к</t>
    </r>
  </si>
  <si>
    <r>
      <rPr>
        <sz val="11"/>
        <rFont val="Times New Roman"/>
      </rPr>
      <t>54-21гн</t>
    </r>
  </si>
  <si>
    <r>
      <rPr>
        <sz val="11"/>
        <rFont val="Times New Roman"/>
      </rPr>
      <t>140</t>
    </r>
  </si>
  <si>
    <r>
      <rPr>
        <sz val="11"/>
        <rFont val="Times New Roman"/>
      </rPr>
      <t>1.1</t>
    </r>
  </si>
  <si>
    <r>
      <rPr>
        <sz val="11"/>
        <rFont val="Times New Roman"/>
      </rPr>
      <t>0.3</t>
    </r>
  </si>
  <si>
    <r>
      <rPr>
        <sz val="11"/>
        <rFont val="Times New Roman"/>
      </rPr>
      <t>10.5</t>
    </r>
  </si>
  <si>
    <r>
      <rPr>
        <sz val="11"/>
        <rFont val="Times New Roman"/>
      </rPr>
      <t>49</t>
    </r>
  </si>
  <si>
    <r>
      <rPr>
        <sz val="11"/>
        <rFont val="Times New Roman"/>
      </rPr>
      <t>Помидор в нарезке</t>
    </r>
  </si>
  <si>
    <r>
      <rPr>
        <sz val="11"/>
        <rFont val="Times New Roman"/>
      </rPr>
      <t>60</t>
    </r>
  </si>
  <si>
    <r>
      <rPr>
        <sz val="11"/>
        <rFont val="Times New Roman"/>
      </rPr>
      <t>0.7</t>
    </r>
  </si>
  <si>
    <r>
      <rPr>
        <sz val="11"/>
        <rFont val="Times New Roman"/>
      </rPr>
      <t>0.1</t>
    </r>
  </si>
  <si>
    <r>
      <rPr>
        <sz val="11"/>
        <rFont val="Times New Roman"/>
      </rPr>
      <t>2.3</t>
    </r>
  </si>
  <si>
    <r>
      <rPr>
        <sz val="11"/>
        <rFont val="Times New Roman"/>
      </rPr>
      <t>12.8</t>
    </r>
  </si>
  <si>
    <t>Макароны отварные с овощами, курица тушеная с морковью</t>
  </si>
  <si>
    <t>54-2г, 54-25м</t>
  </si>
  <si>
    <t>54-3з</t>
  </si>
  <si>
    <r>
      <rPr>
        <sz val="11"/>
        <rFont val="Times New Roman"/>
      </rPr>
      <t>Чай с лимоном и сахаром</t>
    </r>
  </si>
  <si>
    <r>
      <rPr>
        <sz val="11"/>
        <rFont val="Times New Roman"/>
      </rPr>
      <t>6.6</t>
    </r>
  </si>
  <si>
    <r>
      <rPr>
        <sz val="11"/>
        <rFont val="Times New Roman"/>
      </rPr>
      <t>27.9</t>
    </r>
  </si>
  <si>
    <r>
      <rPr>
        <sz val="11"/>
        <rFont val="Times New Roman"/>
      </rPr>
      <t>Сыр твердых сортов в нарезке</t>
    </r>
  </si>
  <si>
    <r>
      <rPr>
        <sz val="11"/>
        <rFont val="Times New Roman"/>
      </rPr>
      <t>15</t>
    </r>
  </si>
  <si>
    <r>
      <rPr>
        <sz val="11"/>
        <rFont val="Times New Roman"/>
      </rPr>
      <t>53.7</t>
    </r>
  </si>
  <si>
    <r>
      <rPr>
        <sz val="11"/>
        <rFont val="Times New Roman"/>
      </rPr>
      <t>Каша жидкая молочная гречневая</t>
    </r>
  </si>
  <si>
    <r>
      <rPr>
        <sz val="11"/>
        <rFont val="Times New Roman"/>
      </rPr>
      <t>7.1</t>
    </r>
  </si>
  <si>
    <r>
      <rPr>
        <sz val="11"/>
        <rFont val="Times New Roman"/>
      </rPr>
      <t>26.7</t>
    </r>
  </si>
  <si>
    <r>
      <rPr>
        <sz val="11"/>
        <rFont val="Times New Roman"/>
      </rPr>
      <t>187.3</t>
    </r>
  </si>
  <si>
    <t>54-20к</t>
  </si>
  <si>
    <t>Яблоко</t>
  </si>
  <si>
    <r>
      <rPr>
        <sz val="11"/>
        <rFont val="Times New Roman"/>
      </rPr>
      <t>Горошек зеленый</t>
    </r>
  </si>
  <si>
    <r>
      <rPr>
        <sz val="11"/>
        <rFont val="Times New Roman"/>
      </rPr>
      <t>20</t>
    </r>
  </si>
  <si>
    <r>
      <rPr>
        <sz val="11"/>
        <rFont val="Times New Roman"/>
      </rPr>
      <t>0.6</t>
    </r>
  </si>
  <si>
    <r>
      <rPr>
        <sz val="11"/>
        <rFont val="Times New Roman"/>
      </rPr>
      <t>1.2</t>
    </r>
  </si>
  <si>
    <r>
      <rPr>
        <sz val="11"/>
        <rFont val="Times New Roman"/>
      </rPr>
      <t>7.4</t>
    </r>
  </si>
  <si>
    <r>
      <rPr>
        <sz val="11"/>
        <rFont val="Times New Roman"/>
      </rPr>
      <t>Омлет натуральный</t>
    </r>
  </si>
  <si>
    <r>
      <rPr>
        <sz val="11"/>
        <rFont val="Times New Roman"/>
      </rPr>
      <t>12.7</t>
    </r>
  </si>
  <si>
    <r>
      <rPr>
        <sz val="11"/>
        <rFont val="Times New Roman"/>
      </rPr>
      <t>18</t>
    </r>
  </si>
  <si>
    <r>
      <rPr>
        <sz val="11"/>
        <rFont val="Times New Roman"/>
      </rPr>
      <t>3.2</t>
    </r>
  </si>
  <si>
    <r>
      <rPr>
        <sz val="11"/>
        <rFont val="Times New Roman"/>
      </rPr>
      <t>225.5</t>
    </r>
  </si>
  <si>
    <t>54,1о</t>
  </si>
  <si>
    <r>
      <rPr>
        <sz val="11"/>
        <rFont val="Times New Roman"/>
      </rPr>
      <t>Мандарин</t>
    </r>
  </si>
  <si>
    <r>
      <rPr>
        <sz val="11"/>
        <rFont val="Times New Roman"/>
      </rPr>
      <t>Огурец в нарезке</t>
    </r>
  </si>
  <si>
    <r>
      <rPr>
        <sz val="11"/>
        <rFont val="Times New Roman"/>
      </rPr>
      <t>0.5</t>
    </r>
  </si>
  <si>
    <r>
      <rPr>
        <sz val="11"/>
        <rFont val="Times New Roman"/>
      </rPr>
      <t>1.5</t>
    </r>
  </si>
  <si>
    <r>
      <rPr>
        <sz val="11"/>
        <rFont val="Times New Roman"/>
      </rPr>
      <t>8.5</t>
    </r>
  </si>
  <si>
    <t>54-2з</t>
  </si>
  <si>
    <t>Картофель отварной в молоке, тефтели из говядины с рисом, соус молочный натуральный</t>
  </si>
  <si>
    <t>54-10г, 54-16м,54-5соус</t>
  </si>
  <si>
    <t>МБОУ "СОШ п. гранитный" и Тасбулакский Филиал МБОУ "СОШ п. 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</si>
</sst>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justify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justify" vertical="center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156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</v>
      </c>
      <c r="G6" s="39">
        <v>4</v>
      </c>
      <c r="H6" s="39">
        <v>4</v>
      </c>
      <c r="I6" s="39">
        <v>0</v>
      </c>
      <c r="J6" s="39">
        <v>54</v>
      </c>
      <c r="K6" s="40" t="s">
        <v>45</v>
      </c>
      <c r="L6" s="39">
        <v>8.4</v>
      </c>
    </row>
    <row r="7" spans="1:12" ht="14.4" x14ac:dyDescent="0.3">
      <c r="A7" s="23"/>
      <c r="B7" s="15"/>
      <c r="C7" s="11"/>
      <c r="D7" s="6"/>
      <c r="E7" s="51" t="s">
        <v>40</v>
      </c>
      <c r="F7" s="52">
        <v>200</v>
      </c>
      <c r="G7" s="42">
        <v>9</v>
      </c>
      <c r="H7" s="42">
        <v>11</v>
      </c>
      <c r="I7" s="42">
        <v>34</v>
      </c>
      <c r="J7" s="42">
        <v>273</v>
      </c>
      <c r="K7" s="43" t="s">
        <v>46</v>
      </c>
      <c r="L7" s="42">
        <v>18.29</v>
      </c>
    </row>
    <row r="8" spans="1:12" ht="14.4" x14ac:dyDescent="0.3">
      <c r="A8" s="23"/>
      <c r="B8" s="15"/>
      <c r="C8" s="11"/>
      <c r="D8" s="7" t="s">
        <v>22</v>
      </c>
      <c r="E8" s="49" t="s">
        <v>41</v>
      </c>
      <c r="F8" s="50">
        <v>200</v>
      </c>
      <c r="G8" s="42">
        <v>0</v>
      </c>
      <c r="H8" s="42">
        <v>0</v>
      </c>
      <c r="I8" s="42">
        <v>6</v>
      </c>
      <c r="J8" s="42">
        <v>27</v>
      </c>
      <c r="K8" s="43" t="s">
        <v>47</v>
      </c>
      <c r="L8" s="42">
        <v>3</v>
      </c>
    </row>
    <row r="9" spans="1:12" ht="14.4" x14ac:dyDescent="0.3">
      <c r="A9" s="23"/>
      <c r="B9" s="15"/>
      <c r="C9" s="11"/>
      <c r="D9" s="7" t="s">
        <v>23</v>
      </c>
      <c r="E9" s="49" t="s">
        <v>42</v>
      </c>
      <c r="F9" s="50">
        <v>70</v>
      </c>
      <c r="G9" s="42">
        <v>5</v>
      </c>
      <c r="H9" s="42">
        <v>0</v>
      </c>
      <c r="I9" s="42">
        <v>30</v>
      </c>
      <c r="J9" s="42">
        <v>43</v>
      </c>
      <c r="K9" s="43" t="s">
        <v>43</v>
      </c>
      <c r="L9" s="42">
        <v>2.2200000000000002</v>
      </c>
    </row>
    <row r="10" spans="1:12" ht="14.4" x14ac:dyDescent="0.3">
      <c r="A10" s="23"/>
      <c r="B10" s="15"/>
      <c r="C10" s="11"/>
      <c r="D10" s="7" t="s">
        <v>24</v>
      </c>
      <c r="E10" s="41" t="s">
        <v>44</v>
      </c>
      <c r="F10" s="50">
        <v>140</v>
      </c>
      <c r="G10" s="42">
        <v>1</v>
      </c>
      <c r="H10" s="42">
        <v>0</v>
      </c>
      <c r="I10" s="42">
        <v>11</v>
      </c>
      <c r="J10" s="42">
        <v>49</v>
      </c>
      <c r="K10" s="43" t="s">
        <v>43</v>
      </c>
      <c r="L10" s="42">
        <v>18</v>
      </c>
    </row>
    <row r="11" spans="1:12" ht="14.4" x14ac:dyDescent="0.3">
      <c r="A11" s="23"/>
      <c r="B11" s="15"/>
      <c r="C11" s="11"/>
      <c r="D11" s="6"/>
      <c r="E11" s="41"/>
      <c r="F11" s="50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50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19</v>
      </c>
      <c r="H13" s="19">
        <f t="shared" si="0"/>
        <v>15</v>
      </c>
      <c r="I13" s="19">
        <f t="shared" si="0"/>
        <v>81</v>
      </c>
      <c r="J13" s="19">
        <f t="shared" si="0"/>
        <v>446</v>
      </c>
      <c r="K13" s="25"/>
      <c r="L13" s="19">
        <f t="shared" ref="L13" si="1">SUM(L6:L12)</f>
        <v>49.91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3"/>
      <c r="H14" s="42"/>
      <c r="I14" s="42"/>
      <c r="J14" s="42"/>
      <c r="K14" s="43"/>
      <c r="L14" s="42"/>
    </row>
    <row r="15" spans="1:12" ht="15" thickBot="1" x14ac:dyDescent="0.35">
      <c r="A15" s="23"/>
      <c r="B15" s="15"/>
      <c r="C15" s="11"/>
      <c r="D15" s="7" t="s">
        <v>27</v>
      </c>
      <c r="E15" s="55"/>
      <c r="F15" s="52"/>
      <c r="G15" s="54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56"/>
      <c r="G16" s="57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51"/>
      <c r="F17" s="50"/>
      <c r="G17" s="53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9"/>
      <c r="F19" s="50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9"/>
      <c r="F20" s="50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625</v>
      </c>
      <c r="G24" s="32">
        <f t="shared" ref="G24:J24" si="4">G13+G23</f>
        <v>19</v>
      </c>
      <c r="H24" s="32">
        <f t="shared" si="4"/>
        <v>15</v>
      </c>
      <c r="I24" s="32">
        <f t="shared" si="4"/>
        <v>81</v>
      </c>
      <c r="J24" s="32">
        <f t="shared" si="4"/>
        <v>446</v>
      </c>
      <c r="K24" s="32"/>
      <c r="L24" s="32">
        <f t="shared" ref="L24" si="5">L13+L23</f>
        <v>49.91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50">
        <v>60</v>
      </c>
      <c r="G25" s="53">
        <v>1</v>
      </c>
      <c r="H25" s="42">
        <v>0</v>
      </c>
      <c r="I25" s="42">
        <v>5</v>
      </c>
      <c r="J25" s="42">
        <v>139</v>
      </c>
      <c r="K25" s="43" t="s">
        <v>49</v>
      </c>
      <c r="L25" s="42">
        <v>3.89</v>
      </c>
    </row>
    <row r="26" spans="1:12" ht="15" thickBot="1" x14ac:dyDescent="0.35">
      <c r="A26" s="14"/>
      <c r="B26" s="15"/>
      <c r="C26" s="11"/>
      <c r="D26" s="6"/>
      <c r="E26" s="58" t="s">
        <v>62</v>
      </c>
      <c r="F26" s="59" t="s">
        <v>63</v>
      </c>
      <c r="G26" s="59" t="s">
        <v>64</v>
      </c>
      <c r="H26" s="60" t="s">
        <v>65</v>
      </c>
      <c r="I26" s="60" t="s">
        <v>66</v>
      </c>
      <c r="J26" s="60" t="s">
        <v>67</v>
      </c>
      <c r="K26" s="43" t="s">
        <v>83</v>
      </c>
      <c r="L26" s="42">
        <v>23.35</v>
      </c>
    </row>
    <row r="27" spans="1:12" ht="14.4" x14ac:dyDescent="0.3">
      <c r="A27" s="14"/>
      <c r="B27" s="15"/>
      <c r="C27" s="11"/>
      <c r="D27" s="7" t="s">
        <v>22</v>
      </c>
      <c r="E27" s="41" t="s">
        <v>56</v>
      </c>
      <c r="F27" s="52">
        <v>200</v>
      </c>
      <c r="G27" s="41" t="s">
        <v>58</v>
      </c>
      <c r="H27" s="41" t="s">
        <v>59</v>
      </c>
      <c r="I27" s="41" t="s">
        <v>60</v>
      </c>
      <c r="J27" s="41" t="s">
        <v>61</v>
      </c>
      <c r="K27" s="43" t="s">
        <v>84</v>
      </c>
      <c r="L27" s="42">
        <v>10.02</v>
      </c>
    </row>
    <row r="28" spans="1:12" ht="15" thickBot="1" x14ac:dyDescent="0.35">
      <c r="A28" s="14"/>
      <c r="B28" s="15"/>
      <c r="C28" s="11"/>
      <c r="D28" s="7" t="s">
        <v>23</v>
      </c>
      <c r="E28" s="41" t="s">
        <v>42</v>
      </c>
      <c r="F28" s="41">
        <v>40</v>
      </c>
      <c r="G28" s="41">
        <v>2.9</v>
      </c>
      <c r="H28" s="41">
        <v>0.4</v>
      </c>
      <c r="I28" s="41">
        <v>17.3</v>
      </c>
      <c r="J28" s="41">
        <v>14.2</v>
      </c>
      <c r="K28" s="43" t="s">
        <v>43</v>
      </c>
      <c r="L28" s="42">
        <v>1.34</v>
      </c>
    </row>
    <row r="29" spans="1:12" ht="14.4" x14ac:dyDescent="0.3">
      <c r="A29" s="14"/>
      <c r="B29" s="15"/>
      <c r="C29" s="11"/>
      <c r="D29" s="7" t="s">
        <v>24</v>
      </c>
      <c r="E29" s="55"/>
      <c r="F29" s="56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3.9</v>
      </c>
      <c r="H32" s="19">
        <f t="shared" ref="H32" si="7">SUM(H25:H31)</f>
        <v>0.4</v>
      </c>
      <c r="I32" s="19">
        <f t="shared" ref="I32" si="8">SUM(I25:I31)</f>
        <v>22.3</v>
      </c>
      <c r="J32" s="19">
        <f t="shared" ref="J32:L32" si="9">SUM(J25:J31)</f>
        <v>153.19999999999999</v>
      </c>
      <c r="K32" s="25"/>
      <c r="L32" s="19">
        <f t="shared" si="9"/>
        <v>38.600000000000009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300</v>
      </c>
      <c r="G43" s="32">
        <f t="shared" ref="G43" si="14">G32+G42</f>
        <v>3.9</v>
      </c>
      <c r="H43" s="32">
        <f t="shared" ref="H43" si="15">H32+H42</f>
        <v>0.4</v>
      </c>
      <c r="I43" s="32">
        <f t="shared" ref="I43" si="16">I32+I42</f>
        <v>22.3</v>
      </c>
      <c r="J43" s="32">
        <f t="shared" ref="J43:L43" si="17">J32+J42</f>
        <v>153.19999999999999</v>
      </c>
      <c r="K43" s="32"/>
      <c r="L43" s="32">
        <f t="shared" si="17"/>
        <v>38.600000000000009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0">
        <v>20</v>
      </c>
      <c r="G44" s="39">
        <v>1</v>
      </c>
      <c r="H44" s="39">
        <v>0</v>
      </c>
      <c r="I44" s="39">
        <v>1</v>
      </c>
      <c r="J44" s="39">
        <v>7</v>
      </c>
      <c r="K44" s="40" t="s">
        <v>53</v>
      </c>
      <c r="L44" s="39">
        <v>2.25</v>
      </c>
    </row>
    <row r="45" spans="1:12" ht="14.4" x14ac:dyDescent="0.3">
      <c r="A45" s="23"/>
      <c r="B45" s="15"/>
      <c r="C45" s="11"/>
      <c r="D45" s="6"/>
      <c r="E45" s="51" t="s">
        <v>51</v>
      </c>
      <c r="F45" s="52">
        <v>150</v>
      </c>
      <c r="G45" s="42">
        <v>13</v>
      </c>
      <c r="H45" s="42">
        <v>18</v>
      </c>
      <c r="I45" s="42">
        <v>3</v>
      </c>
      <c r="J45" s="42">
        <v>226</v>
      </c>
      <c r="K45" s="43" t="s">
        <v>54</v>
      </c>
      <c r="L45" s="42">
        <v>22.7</v>
      </c>
    </row>
    <row r="46" spans="1:12" ht="14.4" x14ac:dyDescent="0.3">
      <c r="A46" s="23"/>
      <c r="B46" s="15"/>
      <c r="C46" s="11"/>
      <c r="D46" s="7" t="s">
        <v>22</v>
      </c>
      <c r="E46" s="49" t="s">
        <v>41</v>
      </c>
      <c r="F46" s="50">
        <v>200</v>
      </c>
      <c r="G46" s="42">
        <v>0</v>
      </c>
      <c r="H46" s="42">
        <v>0</v>
      </c>
      <c r="I46" s="42">
        <v>6</v>
      </c>
      <c r="J46" s="42">
        <v>27</v>
      </c>
      <c r="K46" s="43" t="s">
        <v>55</v>
      </c>
      <c r="L46" s="42">
        <v>3</v>
      </c>
    </row>
    <row r="47" spans="1:12" ht="15" thickBot="1" x14ac:dyDescent="0.35">
      <c r="A47" s="23"/>
      <c r="B47" s="15"/>
      <c r="C47" s="11"/>
      <c r="D47" s="7" t="s">
        <v>23</v>
      </c>
      <c r="E47" s="49" t="s">
        <v>42</v>
      </c>
      <c r="F47" s="42">
        <v>90</v>
      </c>
      <c r="G47" s="42">
        <v>7</v>
      </c>
      <c r="H47" s="42">
        <v>1</v>
      </c>
      <c r="I47" s="42">
        <v>40</v>
      </c>
      <c r="J47" s="42">
        <v>192</v>
      </c>
      <c r="K47" s="43" t="s">
        <v>43</v>
      </c>
      <c r="L47" s="42">
        <v>2.8</v>
      </c>
    </row>
    <row r="48" spans="1:12" ht="14.4" x14ac:dyDescent="0.3">
      <c r="A48" s="23"/>
      <c r="B48" s="15"/>
      <c r="C48" s="11"/>
      <c r="D48" s="7" t="s">
        <v>24</v>
      </c>
      <c r="E48" s="55" t="s">
        <v>52</v>
      </c>
      <c r="F48" s="56">
        <v>140</v>
      </c>
      <c r="G48" s="42">
        <v>1</v>
      </c>
      <c r="H48" s="42">
        <v>0</v>
      </c>
      <c r="I48" s="42">
        <v>11</v>
      </c>
      <c r="J48" s="42">
        <v>49</v>
      </c>
      <c r="K48" s="43" t="s">
        <v>43</v>
      </c>
      <c r="L48" s="42">
        <v>18.7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22</v>
      </c>
      <c r="H51" s="19">
        <f t="shared" ref="H51" si="19">SUM(H44:H50)</f>
        <v>19</v>
      </c>
      <c r="I51" s="19">
        <f t="shared" ref="I51" si="20">SUM(I44:I50)</f>
        <v>61</v>
      </c>
      <c r="J51" s="19">
        <f t="shared" ref="J51:L51" si="21">SUM(J44:J50)</f>
        <v>501</v>
      </c>
      <c r="K51" s="25"/>
      <c r="L51" s="19">
        <f t="shared" si="21"/>
        <v>49.45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600</v>
      </c>
      <c r="G62" s="32">
        <f t="shared" ref="G62" si="26">G51+G61</f>
        <v>22</v>
      </c>
      <c r="H62" s="32">
        <f t="shared" ref="H62" si="27">H51+H61</f>
        <v>19</v>
      </c>
      <c r="I62" s="32">
        <f t="shared" ref="I62" si="28">I51+I61</f>
        <v>61</v>
      </c>
      <c r="J62" s="32">
        <f t="shared" ref="J62:L62" si="29">J51+J61</f>
        <v>501</v>
      </c>
      <c r="K62" s="32"/>
      <c r="L62" s="32">
        <f t="shared" si="29"/>
        <v>49.45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0" t="s">
        <v>63</v>
      </c>
      <c r="G63" s="62" t="s">
        <v>69</v>
      </c>
      <c r="H63" s="62" t="s">
        <v>58</v>
      </c>
      <c r="I63" s="62" t="s">
        <v>70</v>
      </c>
      <c r="J63" s="62" t="s">
        <v>71</v>
      </c>
      <c r="K63" s="40" t="s">
        <v>85</v>
      </c>
      <c r="L63" s="39">
        <v>13.93</v>
      </c>
    </row>
    <row r="64" spans="1:12" ht="15" thickBot="1" x14ac:dyDescent="0.35">
      <c r="A64" s="23"/>
      <c r="B64" s="15"/>
      <c r="C64" s="11"/>
      <c r="D64" s="6"/>
      <c r="E64" s="58" t="s">
        <v>72</v>
      </c>
      <c r="F64" s="59" t="s">
        <v>73</v>
      </c>
      <c r="G64" s="59" t="s">
        <v>74</v>
      </c>
      <c r="H64" s="60" t="s">
        <v>75</v>
      </c>
      <c r="I64" s="60" t="s">
        <v>76</v>
      </c>
      <c r="J64" s="60" t="s">
        <v>77</v>
      </c>
      <c r="K64" s="43" t="s">
        <v>86</v>
      </c>
      <c r="L64" s="42">
        <v>52.86</v>
      </c>
    </row>
    <row r="65" spans="1:12" ht="15" thickBot="1" x14ac:dyDescent="0.35">
      <c r="A65" s="23"/>
      <c r="B65" s="15"/>
      <c r="C65" s="11"/>
      <c r="D65" s="7" t="s">
        <v>22</v>
      </c>
      <c r="E65" s="58" t="s">
        <v>78</v>
      </c>
      <c r="F65" s="59" t="s">
        <v>57</v>
      </c>
      <c r="G65" s="60" t="s">
        <v>79</v>
      </c>
      <c r="H65" s="59" t="s">
        <v>80</v>
      </c>
      <c r="I65" s="63" t="s">
        <v>81</v>
      </c>
      <c r="J65" s="60" t="s">
        <v>82</v>
      </c>
      <c r="K65" s="43" t="s">
        <v>87</v>
      </c>
      <c r="L65" s="42">
        <v>3</v>
      </c>
    </row>
    <row r="66" spans="1:12" ht="15" thickBot="1" x14ac:dyDescent="0.35">
      <c r="A66" s="23"/>
      <c r="B66" s="15"/>
      <c r="C66" s="11"/>
      <c r="D66" s="7" t="s">
        <v>23</v>
      </c>
      <c r="E66" s="64" t="s">
        <v>42</v>
      </c>
      <c r="F66" s="50">
        <v>70</v>
      </c>
      <c r="G66" s="42">
        <v>5</v>
      </c>
      <c r="H66" s="42">
        <v>0</v>
      </c>
      <c r="I66" s="42">
        <v>30</v>
      </c>
      <c r="J66" s="42">
        <v>43</v>
      </c>
      <c r="K66" s="43" t="s">
        <v>43</v>
      </c>
      <c r="L66" s="42">
        <v>2.2200000000000002</v>
      </c>
    </row>
    <row r="67" spans="1:12" ht="14.4" x14ac:dyDescent="0.3">
      <c r="A67" s="23"/>
      <c r="B67" s="15"/>
      <c r="C67" s="11"/>
      <c r="D67" s="7" t="s">
        <v>24</v>
      </c>
      <c r="E67" s="41" t="s">
        <v>88</v>
      </c>
      <c r="F67" s="42">
        <v>100</v>
      </c>
      <c r="G67" s="42">
        <v>0.8</v>
      </c>
      <c r="H67" s="42">
        <v>0.2</v>
      </c>
      <c r="I67" s="42">
        <v>7.5</v>
      </c>
      <c r="J67" s="42">
        <v>35</v>
      </c>
      <c r="K67" s="43" t="s">
        <v>43</v>
      </c>
      <c r="L67" s="42">
        <v>18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170</v>
      </c>
      <c r="G70" s="19">
        <f t="shared" ref="G70" si="30">SUM(G63:G69)</f>
        <v>5.8</v>
      </c>
      <c r="H70" s="19">
        <f t="shared" ref="H70" si="31">SUM(H63:H69)</f>
        <v>0.2</v>
      </c>
      <c r="I70" s="19">
        <f t="shared" ref="I70" si="32">SUM(I63:I69)</f>
        <v>37.5</v>
      </c>
      <c r="J70" s="19">
        <f t="shared" ref="J70:L70" si="33">SUM(J63:J69)</f>
        <v>78</v>
      </c>
      <c r="K70" s="25"/>
      <c r="L70" s="19">
        <f t="shared" si="33"/>
        <v>90.009999999999991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170</v>
      </c>
      <c r="G81" s="32">
        <f t="shared" ref="G81" si="38">G70+G80</f>
        <v>5.8</v>
      </c>
      <c r="H81" s="32">
        <f t="shared" ref="H81" si="39">H70+H80</f>
        <v>0.2</v>
      </c>
      <c r="I81" s="32">
        <f t="shared" ref="I81" si="40">I70+I80</f>
        <v>37.5</v>
      </c>
      <c r="J81" s="32">
        <f t="shared" ref="J81:L81" si="41">J70+J80</f>
        <v>78</v>
      </c>
      <c r="K81" s="32"/>
      <c r="L81" s="32">
        <f t="shared" si="41"/>
        <v>90.009999999999991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8" t="s">
        <v>89</v>
      </c>
      <c r="F82" s="59" t="s">
        <v>90</v>
      </c>
      <c r="G82" s="59" t="s">
        <v>91</v>
      </c>
      <c r="H82" s="60" t="s">
        <v>92</v>
      </c>
      <c r="I82" s="60" t="s">
        <v>93</v>
      </c>
      <c r="J82" s="60" t="s">
        <v>94</v>
      </c>
      <c r="K82" s="40" t="s">
        <v>96</v>
      </c>
      <c r="L82" s="39"/>
    </row>
    <row r="83" spans="1:12" ht="27" thickBot="1" x14ac:dyDescent="0.35">
      <c r="A83" s="23"/>
      <c r="B83" s="15"/>
      <c r="C83" s="11"/>
      <c r="D83" s="6"/>
      <c r="E83" s="41" t="s">
        <v>95</v>
      </c>
      <c r="F83" s="42">
        <v>120</v>
      </c>
      <c r="G83" s="42">
        <v>13.5</v>
      </c>
      <c r="H83" s="42">
        <v>5.6</v>
      </c>
      <c r="I83" s="42">
        <v>8</v>
      </c>
      <c r="J83" s="42">
        <v>136.1</v>
      </c>
      <c r="K83" s="43" t="s">
        <v>97</v>
      </c>
      <c r="L83" s="42">
        <v>19.190000000000001</v>
      </c>
    </row>
    <row r="84" spans="1:12" ht="15" thickBot="1" x14ac:dyDescent="0.35">
      <c r="A84" s="23"/>
      <c r="B84" s="15"/>
      <c r="C84" s="11"/>
      <c r="D84" s="7" t="s">
        <v>22</v>
      </c>
      <c r="E84" s="65" t="s">
        <v>98</v>
      </c>
      <c r="F84" s="59" t="s">
        <v>57</v>
      </c>
      <c r="G84" s="63" t="s">
        <v>99</v>
      </c>
      <c r="H84" s="63" t="s">
        <v>100</v>
      </c>
      <c r="I84" s="60" t="s">
        <v>101</v>
      </c>
      <c r="J84" s="59" t="s">
        <v>102</v>
      </c>
      <c r="K84" s="43" t="s">
        <v>103</v>
      </c>
      <c r="L84" s="42">
        <v>26.7</v>
      </c>
    </row>
    <row r="85" spans="1:12" ht="15" thickBot="1" x14ac:dyDescent="0.35">
      <c r="A85" s="23"/>
      <c r="B85" s="15"/>
      <c r="C85" s="11"/>
      <c r="D85" s="7" t="s">
        <v>23</v>
      </c>
      <c r="E85" s="64" t="s">
        <v>42</v>
      </c>
      <c r="F85" s="42">
        <v>50</v>
      </c>
      <c r="G85" s="42">
        <v>3.6</v>
      </c>
      <c r="H85" s="42">
        <v>0.4</v>
      </c>
      <c r="I85" s="42">
        <v>21.5</v>
      </c>
      <c r="J85" s="42">
        <v>104.5</v>
      </c>
      <c r="K85" s="43" t="s">
        <v>43</v>
      </c>
      <c r="L85" s="42">
        <v>1.6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170</v>
      </c>
      <c r="G89" s="19">
        <f t="shared" ref="G89" si="42">SUM(G82:G88)</f>
        <v>17.100000000000001</v>
      </c>
      <c r="H89" s="19">
        <f t="shared" ref="H89" si="43">SUM(H82:H88)</f>
        <v>6</v>
      </c>
      <c r="I89" s="19">
        <f t="shared" ref="I89" si="44">SUM(I82:I88)</f>
        <v>29.5</v>
      </c>
      <c r="J89" s="19">
        <f t="shared" ref="J89:L89" si="45">SUM(J82:J88)</f>
        <v>240.6</v>
      </c>
      <c r="K89" s="25"/>
      <c r="L89" s="19">
        <f t="shared" si="45"/>
        <v>47.49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170</v>
      </c>
      <c r="G100" s="32">
        <f t="shared" ref="G100" si="50">G89+G99</f>
        <v>17.100000000000001</v>
      </c>
      <c r="H100" s="32">
        <f t="shared" ref="H100" si="51">H89+H99</f>
        <v>6</v>
      </c>
      <c r="I100" s="32">
        <f t="shared" ref="I100" si="52">I89+I99</f>
        <v>29.5</v>
      </c>
      <c r="J100" s="32">
        <f t="shared" ref="J100:L100" si="53">J89+J99</f>
        <v>240.6</v>
      </c>
      <c r="K100" s="32"/>
      <c r="L100" s="32">
        <f t="shared" si="53"/>
        <v>47.49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65" t="s">
        <v>104</v>
      </c>
      <c r="F101" s="66" t="s">
        <v>57</v>
      </c>
      <c r="G101" s="63" t="s">
        <v>105</v>
      </c>
      <c r="H101" s="66" t="s">
        <v>106</v>
      </c>
      <c r="I101" s="63" t="s">
        <v>107</v>
      </c>
      <c r="J101" s="63" t="s">
        <v>108</v>
      </c>
      <c r="K101" s="65" t="s">
        <v>109</v>
      </c>
      <c r="L101" s="39">
        <v>11.87</v>
      </c>
    </row>
    <row r="102" spans="1:12" ht="15" thickBot="1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thickBot="1" x14ac:dyDescent="0.35">
      <c r="A103" s="23"/>
      <c r="B103" s="15"/>
      <c r="C103" s="11"/>
      <c r="D103" s="7" t="s">
        <v>22</v>
      </c>
      <c r="E103" s="58" t="s">
        <v>56</v>
      </c>
      <c r="F103" s="59" t="s">
        <v>57</v>
      </c>
      <c r="G103" s="60" t="s">
        <v>58</v>
      </c>
      <c r="H103" s="60" t="s">
        <v>59</v>
      </c>
      <c r="I103" s="60" t="s">
        <v>60</v>
      </c>
      <c r="J103" s="60" t="s">
        <v>61</v>
      </c>
      <c r="K103" s="58" t="s">
        <v>110</v>
      </c>
      <c r="L103" s="42">
        <v>10.02</v>
      </c>
    </row>
    <row r="104" spans="1:12" ht="15" thickBot="1" x14ac:dyDescent="0.35">
      <c r="A104" s="23"/>
      <c r="B104" s="15"/>
      <c r="C104" s="11"/>
      <c r="D104" s="7" t="s">
        <v>23</v>
      </c>
      <c r="E104" s="49" t="s">
        <v>42</v>
      </c>
      <c r="F104" s="50">
        <v>70</v>
      </c>
      <c r="G104" s="42">
        <v>5</v>
      </c>
      <c r="H104" s="42">
        <v>0</v>
      </c>
      <c r="I104" s="42">
        <v>30</v>
      </c>
      <c r="J104" s="42">
        <v>43</v>
      </c>
      <c r="K104" s="43" t="s">
        <v>43</v>
      </c>
      <c r="L104" s="42">
        <v>2.2200000000000002</v>
      </c>
    </row>
    <row r="105" spans="1:12" ht="15" thickBot="1" x14ac:dyDescent="0.35">
      <c r="A105" s="23"/>
      <c r="B105" s="15"/>
      <c r="C105" s="11"/>
      <c r="D105" s="7" t="s">
        <v>24</v>
      </c>
      <c r="E105" s="41" t="s">
        <v>52</v>
      </c>
      <c r="F105" s="59" t="s">
        <v>111</v>
      </c>
      <c r="G105" s="60" t="s">
        <v>112</v>
      </c>
      <c r="H105" s="60" t="s">
        <v>113</v>
      </c>
      <c r="I105" s="60" t="s">
        <v>114</v>
      </c>
      <c r="J105" s="59" t="s">
        <v>115</v>
      </c>
      <c r="K105" s="43" t="s">
        <v>43</v>
      </c>
      <c r="L105" s="42">
        <v>18.7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</v>
      </c>
      <c r="G108" s="19">
        <f t="shared" ref="G108:J108" si="54">SUM(G101:G107)</f>
        <v>5</v>
      </c>
      <c r="H108" s="19">
        <f t="shared" si="54"/>
        <v>0</v>
      </c>
      <c r="I108" s="19">
        <f t="shared" si="54"/>
        <v>30</v>
      </c>
      <c r="J108" s="19">
        <f t="shared" si="54"/>
        <v>43</v>
      </c>
      <c r="K108" s="25"/>
      <c r="L108" s="19">
        <f t="shared" ref="L108" si="55">SUM(L101:L107)</f>
        <v>42.81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70</v>
      </c>
      <c r="G119" s="32">
        <f t="shared" ref="G119" si="58">G108+G118</f>
        <v>5</v>
      </c>
      <c r="H119" s="32">
        <f t="shared" ref="H119" si="59">H108+H118</f>
        <v>0</v>
      </c>
      <c r="I119" s="32">
        <f t="shared" ref="I119" si="60">I108+I118</f>
        <v>30</v>
      </c>
      <c r="J119" s="32">
        <f t="shared" ref="J119:L119" si="61">J108+J118</f>
        <v>43</v>
      </c>
      <c r="K119" s="32"/>
      <c r="L119" s="32">
        <f t="shared" si="61"/>
        <v>42.81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65" t="s">
        <v>116</v>
      </c>
      <c r="F120" s="59" t="s">
        <v>117</v>
      </c>
      <c r="G120" s="63" t="s">
        <v>118</v>
      </c>
      <c r="H120" s="60" t="s">
        <v>119</v>
      </c>
      <c r="I120" s="63" t="s">
        <v>120</v>
      </c>
      <c r="J120" s="59" t="s">
        <v>121</v>
      </c>
      <c r="K120" s="40" t="s">
        <v>124</v>
      </c>
      <c r="L120" s="39">
        <v>2.5</v>
      </c>
    </row>
    <row r="121" spans="1:12" ht="27" thickBot="1" x14ac:dyDescent="0.35">
      <c r="A121" s="14"/>
      <c r="B121" s="15"/>
      <c r="C121" s="11"/>
      <c r="D121" s="6"/>
      <c r="E121" s="41" t="s">
        <v>122</v>
      </c>
      <c r="F121" s="42">
        <v>250</v>
      </c>
      <c r="G121" s="42">
        <v>18.8</v>
      </c>
      <c r="H121" s="42">
        <v>12</v>
      </c>
      <c r="I121" s="42">
        <v>30.9</v>
      </c>
      <c r="J121" s="42">
        <v>307.10000000000002</v>
      </c>
      <c r="K121" s="43" t="s">
        <v>123</v>
      </c>
      <c r="L121" s="42">
        <v>35.659999999999997</v>
      </c>
    </row>
    <row r="122" spans="1:12" ht="15" thickBot="1" x14ac:dyDescent="0.35">
      <c r="A122" s="14"/>
      <c r="B122" s="15"/>
      <c r="C122" s="11"/>
      <c r="D122" s="7" t="s">
        <v>22</v>
      </c>
      <c r="E122" s="58" t="s">
        <v>125</v>
      </c>
      <c r="F122" s="59" t="s">
        <v>57</v>
      </c>
      <c r="G122" s="60" t="s">
        <v>79</v>
      </c>
      <c r="H122" s="60" t="s">
        <v>119</v>
      </c>
      <c r="I122" s="60" t="s">
        <v>126</v>
      </c>
      <c r="J122" s="63" t="s">
        <v>127</v>
      </c>
      <c r="K122" s="43" t="s">
        <v>55</v>
      </c>
      <c r="L122" s="42">
        <v>5</v>
      </c>
    </row>
    <row r="123" spans="1:12" ht="14.4" x14ac:dyDescent="0.3">
      <c r="A123" s="14"/>
      <c r="B123" s="15"/>
      <c r="C123" s="11"/>
      <c r="D123" s="7" t="s">
        <v>23</v>
      </c>
      <c r="E123" s="49" t="s">
        <v>42</v>
      </c>
      <c r="F123" s="42">
        <v>90</v>
      </c>
      <c r="G123" s="42">
        <v>7</v>
      </c>
      <c r="H123" s="42">
        <v>1</v>
      </c>
      <c r="I123" s="42">
        <v>40</v>
      </c>
      <c r="J123" s="42">
        <v>192</v>
      </c>
      <c r="K123" s="43" t="s">
        <v>43</v>
      </c>
      <c r="L123" s="42">
        <v>2.8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340</v>
      </c>
      <c r="G127" s="19">
        <f t="shared" ref="G127:J127" si="62">SUM(G120:G126)</f>
        <v>25.8</v>
      </c>
      <c r="H127" s="19">
        <f t="shared" si="62"/>
        <v>13</v>
      </c>
      <c r="I127" s="19">
        <f t="shared" si="62"/>
        <v>70.900000000000006</v>
      </c>
      <c r="J127" s="19">
        <f t="shared" si="62"/>
        <v>499.1</v>
      </c>
      <c r="K127" s="25"/>
      <c r="L127" s="19">
        <f t="shared" ref="L127" si="63">SUM(L120:L126)</f>
        <v>45.959999999999994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340</v>
      </c>
      <c r="G138" s="32">
        <f t="shared" ref="G138" si="66">G127+G137</f>
        <v>25.8</v>
      </c>
      <c r="H138" s="32">
        <f t="shared" ref="H138" si="67">H127+H137</f>
        <v>13</v>
      </c>
      <c r="I138" s="32">
        <f t="shared" ref="I138" si="68">I127+I137</f>
        <v>70.900000000000006</v>
      </c>
      <c r="J138" s="32">
        <f t="shared" ref="J138:L138" si="69">J127+J137</f>
        <v>499.1</v>
      </c>
      <c r="K138" s="32"/>
      <c r="L138" s="32">
        <f t="shared" si="69"/>
        <v>45.959999999999994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8" t="s">
        <v>128</v>
      </c>
      <c r="F139" s="59" t="s">
        <v>129</v>
      </c>
      <c r="G139" s="60" t="s">
        <v>59</v>
      </c>
      <c r="H139" s="60" t="s">
        <v>66</v>
      </c>
      <c r="I139" s="59" t="s">
        <v>80</v>
      </c>
      <c r="J139" s="59" t="s">
        <v>130</v>
      </c>
      <c r="K139" s="40" t="s">
        <v>45</v>
      </c>
      <c r="L139" s="39">
        <v>8.4</v>
      </c>
    </row>
    <row r="140" spans="1:12" ht="15" thickBot="1" x14ac:dyDescent="0.35">
      <c r="A140" s="23"/>
      <c r="B140" s="15"/>
      <c r="C140" s="11"/>
      <c r="D140" s="6"/>
      <c r="E140" s="58" t="s">
        <v>131</v>
      </c>
      <c r="F140" s="59" t="s">
        <v>57</v>
      </c>
      <c r="G140" s="60" t="s">
        <v>132</v>
      </c>
      <c r="H140" s="60" t="s">
        <v>65</v>
      </c>
      <c r="I140" s="60" t="s">
        <v>133</v>
      </c>
      <c r="J140" s="60" t="s">
        <v>134</v>
      </c>
      <c r="K140" s="43" t="s">
        <v>135</v>
      </c>
      <c r="L140" s="42">
        <v>12.87</v>
      </c>
    </row>
    <row r="141" spans="1:12" ht="15" thickBot="1" x14ac:dyDescent="0.35">
      <c r="A141" s="23"/>
      <c r="B141" s="15"/>
      <c r="C141" s="11"/>
      <c r="D141" s="7" t="s">
        <v>22</v>
      </c>
      <c r="E141" s="65" t="s">
        <v>98</v>
      </c>
      <c r="F141" s="59" t="s">
        <v>57</v>
      </c>
      <c r="G141" s="63" t="s">
        <v>99</v>
      </c>
      <c r="H141" s="63" t="s">
        <v>100</v>
      </c>
      <c r="I141" s="60" t="s">
        <v>101</v>
      </c>
      <c r="J141" s="59" t="s">
        <v>102</v>
      </c>
      <c r="K141" s="43" t="s">
        <v>103</v>
      </c>
      <c r="L141" s="42">
        <v>4.82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42</v>
      </c>
      <c r="F142" s="50">
        <v>70</v>
      </c>
      <c r="G142" s="42">
        <v>5</v>
      </c>
      <c r="H142" s="42">
        <v>0</v>
      </c>
      <c r="I142" s="42">
        <v>30</v>
      </c>
      <c r="J142" s="42">
        <v>43</v>
      </c>
      <c r="K142" s="43" t="s">
        <v>43</v>
      </c>
      <c r="L142" s="42">
        <v>2.2200000000000002</v>
      </c>
    </row>
    <row r="143" spans="1:12" ht="14.4" x14ac:dyDescent="0.3">
      <c r="A143" s="23"/>
      <c r="B143" s="15"/>
      <c r="C143" s="11"/>
      <c r="D143" s="7" t="s">
        <v>24</v>
      </c>
      <c r="E143" s="41" t="s">
        <v>136</v>
      </c>
      <c r="F143" s="42">
        <v>120</v>
      </c>
      <c r="G143" s="42">
        <v>0.5</v>
      </c>
      <c r="H143" s="42">
        <v>0.5</v>
      </c>
      <c r="I143" s="42">
        <v>11.8</v>
      </c>
      <c r="J143" s="42">
        <v>53.3</v>
      </c>
      <c r="K143" s="43" t="s">
        <v>43</v>
      </c>
      <c r="L143" s="42">
        <v>18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190</v>
      </c>
      <c r="G146" s="19">
        <f t="shared" ref="G146:J146" si="70">SUM(G139:G145)</f>
        <v>5.5</v>
      </c>
      <c r="H146" s="19">
        <f t="shared" si="70"/>
        <v>0.5</v>
      </c>
      <c r="I146" s="19">
        <f t="shared" si="70"/>
        <v>41.8</v>
      </c>
      <c r="J146" s="19">
        <f t="shared" si="70"/>
        <v>96.3</v>
      </c>
      <c r="K146" s="25"/>
      <c r="L146" s="19">
        <f t="shared" ref="L146" si="71">SUM(L139:L145)</f>
        <v>46.31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190</v>
      </c>
      <c r="G157" s="32">
        <f t="shared" ref="G157" si="74">G146+G156</f>
        <v>5.5</v>
      </c>
      <c r="H157" s="32">
        <f t="shared" ref="H157" si="75">H146+H156</f>
        <v>0.5</v>
      </c>
      <c r="I157" s="32">
        <f t="shared" ref="I157" si="76">I146+I156</f>
        <v>41.8</v>
      </c>
      <c r="J157" s="32">
        <f t="shared" ref="J157:L157" si="77">J146+J156</f>
        <v>96.3</v>
      </c>
      <c r="K157" s="32"/>
      <c r="L157" s="32">
        <f t="shared" si="77"/>
        <v>46.31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8" t="s">
        <v>137</v>
      </c>
      <c r="F158" s="60" t="s">
        <v>138</v>
      </c>
      <c r="G158" s="60" t="s">
        <v>139</v>
      </c>
      <c r="H158" s="59" t="s">
        <v>80</v>
      </c>
      <c r="I158" s="60" t="s">
        <v>140</v>
      </c>
      <c r="J158" s="66" t="s">
        <v>141</v>
      </c>
      <c r="K158" s="40" t="s">
        <v>53</v>
      </c>
      <c r="L158" s="39">
        <v>2.25</v>
      </c>
    </row>
    <row r="159" spans="1:12" ht="15" thickBot="1" x14ac:dyDescent="0.35">
      <c r="A159" s="23"/>
      <c r="B159" s="15"/>
      <c r="C159" s="11"/>
      <c r="D159" s="6"/>
      <c r="E159" s="58" t="s">
        <v>142</v>
      </c>
      <c r="F159" s="60" t="s">
        <v>90</v>
      </c>
      <c r="G159" s="59" t="s">
        <v>143</v>
      </c>
      <c r="H159" s="59" t="s">
        <v>144</v>
      </c>
      <c r="I159" s="60" t="s">
        <v>145</v>
      </c>
      <c r="J159" s="60" t="s">
        <v>146</v>
      </c>
      <c r="K159" s="43" t="s">
        <v>147</v>
      </c>
      <c r="L159" s="42">
        <v>22.7</v>
      </c>
    </row>
    <row r="160" spans="1:12" ht="15" thickBot="1" x14ac:dyDescent="0.35">
      <c r="A160" s="23"/>
      <c r="B160" s="15"/>
      <c r="C160" s="11"/>
      <c r="D160" s="7" t="s">
        <v>22</v>
      </c>
      <c r="E160" s="58" t="s">
        <v>78</v>
      </c>
      <c r="F160" s="59" t="s">
        <v>57</v>
      </c>
      <c r="G160" s="60" t="s">
        <v>79</v>
      </c>
      <c r="H160" s="59" t="s">
        <v>80</v>
      </c>
      <c r="I160" s="63" t="s">
        <v>81</v>
      </c>
      <c r="J160" s="60" t="s">
        <v>82</v>
      </c>
      <c r="K160" s="43" t="s">
        <v>87</v>
      </c>
      <c r="L160" s="42">
        <v>3</v>
      </c>
    </row>
    <row r="161" spans="1:12" ht="15" thickBot="1" x14ac:dyDescent="0.35">
      <c r="A161" s="23"/>
      <c r="B161" s="15"/>
      <c r="C161" s="11"/>
      <c r="D161" s="7" t="s">
        <v>23</v>
      </c>
      <c r="E161" s="49" t="s">
        <v>42</v>
      </c>
      <c r="F161" s="42">
        <v>90</v>
      </c>
      <c r="G161" s="42">
        <v>7</v>
      </c>
      <c r="H161" s="42">
        <v>1</v>
      </c>
      <c r="I161" s="42">
        <v>40</v>
      </c>
      <c r="J161" s="42">
        <v>192</v>
      </c>
      <c r="K161" s="43" t="s">
        <v>43</v>
      </c>
      <c r="L161" s="42">
        <v>2.8</v>
      </c>
    </row>
    <row r="162" spans="1:12" ht="15" thickBot="1" x14ac:dyDescent="0.35">
      <c r="A162" s="23"/>
      <c r="B162" s="15"/>
      <c r="C162" s="11"/>
      <c r="D162" s="7" t="s">
        <v>24</v>
      </c>
      <c r="E162" s="58" t="s">
        <v>148</v>
      </c>
      <c r="F162" s="60" t="s">
        <v>111</v>
      </c>
      <c r="G162" s="60" t="s">
        <v>112</v>
      </c>
      <c r="H162" s="60" t="s">
        <v>113</v>
      </c>
      <c r="I162" s="60" t="s">
        <v>114</v>
      </c>
      <c r="J162" s="59" t="s">
        <v>115</v>
      </c>
      <c r="K162" s="43" t="s">
        <v>43</v>
      </c>
      <c r="L162" s="42">
        <v>18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90</v>
      </c>
      <c r="G165" s="19">
        <f t="shared" ref="G165:J165" si="78">SUM(G158:G164)</f>
        <v>7</v>
      </c>
      <c r="H165" s="19">
        <f t="shared" si="78"/>
        <v>1</v>
      </c>
      <c r="I165" s="19">
        <f t="shared" si="78"/>
        <v>40</v>
      </c>
      <c r="J165" s="19">
        <f t="shared" si="78"/>
        <v>192</v>
      </c>
      <c r="K165" s="25"/>
      <c r="L165" s="19">
        <f t="shared" ref="L165" si="79">SUM(L158:L164)</f>
        <v>48.75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90</v>
      </c>
      <c r="G176" s="32">
        <f t="shared" ref="G176" si="82">G165+G175</f>
        <v>7</v>
      </c>
      <c r="H176" s="32">
        <f t="shared" ref="H176" si="83">H165+H175</f>
        <v>1</v>
      </c>
      <c r="I176" s="32">
        <f t="shared" ref="I176" si="84">I165+I175</f>
        <v>40</v>
      </c>
      <c r="J176" s="32">
        <f t="shared" ref="J176:L176" si="85">J165+J175</f>
        <v>192</v>
      </c>
      <c r="K176" s="32"/>
      <c r="L176" s="32">
        <f t="shared" si="85"/>
        <v>48.75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149</v>
      </c>
      <c r="F177" s="66" t="s">
        <v>117</v>
      </c>
      <c r="G177" s="63" t="s">
        <v>150</v>
      </c>
      <c r="H177" s="63" t="s">
        <v>119</v>
      </c>
      <c r="I177" s="63" t="s">
        <v>151</v>
      </c>
      <c r="J177" s="66" t="s">
        <v>152</v>
      </c>
      <c r="K177" s="40" t="s">
        <v>153</v>
      </c>
      <c r="L177" s="39">
        <v>10.8</v>
      </c>
    </row>
    <row r="178" spans="1:12" ht="40.200000000000003" thickBot="1" x14ac:dyDescent="0.35">
      <c r="A178" s="23"/>
      <c r="B178" s="15"/>
      <c r="C178" s="11"/>
      <c r="D178" s="6"/>
      <c r="E178" s="41" t="s">
        <v>154</v>
      </c>
      <c r="F178" s="42">
        <v>230</v>
      </c>
      <c r="G178" s="42">
        <v>13.9</v>
      </c>
      <c r="H178" s="42">
        <v>15.8</v>
      </c>
      <c r="I178" s="42">
        <v>33.299999999999997</v>
      </c>
      <c r="J178" s="42">
        <v>330.6</v>
      </c>
      <c r="K178" s="43" t="s">
        <v>155</v>
      </c>
      <c r="L178" s="42">
        <v>41.51</v>
      </c>
    </row>
    <row r="179" spans="1:12" ht="15" thickBot="1" x14ac:dyDescent="0.35">
      <c r="A179" s="23"/>
      <c r="B179" s="15"/>
      <c r="C179" s="11"/>
      <c r="D179" s="7" t="s">
        <v>22</v>
      </c>
      <c r="E179" s="58" t="s">
        <v>125</v>
      </c>
      <c r="F179" s="59" t="s">
        <v>57</v>
      </c>
      <c r="G179" s="60" t="s">
        <v>79</v>
      </c>
      <c r="H179" s="60" t="s">
        <v>119</v>
      </c>
      <c r="I179" s="60" t="s">
        <v>126</v>
      </c>
      <c r="J179" s="63" t="s">
        <v>127</v>
      </c>
      <c r="K179" s="43" t="s">
        <v>55</v>
      </c>
      <c r="L179" s="42">
        <v>5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70</v>
      </c>
      <c r="G180" s="42">
        <v>5</v>
      </c>
      <c r="H180" s="42">
        <v>0</v>
      </c>
      <c r="I180" s="42">
        <v>30</v>
      </c>
      <c r="J180" s="42">
        <v>43</v>
      </c>
      <c r="K180" s="43" t="s">
        <v>43</v>
      </c>
      <c r="L180" s="42">
        <v>2.2200000000000002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18.899999999999999</v>
      </c>
      <c r="H184" s="19">
        <f t="shared" si="86"/>
        <v>15.8</v>
      </c>
      <c r="I184" s="19">
        <f t="shared" si="86"/>
        <v>63.3</v>
      </c>
      <c r="J184" s="19">
        <f t="shared" si="86"/>
        <v>373.6</v>
      </c>
      <c r="K184" s="25"/>
      <c r="L184" s="19">
        <f t="shared" ref="L184" si="87">SUM(L177:L183)</f>
        <v>59.53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300</v>
      </c>
      <c r="G195" s="32">
        <f t="shared" ref="G195" si="90">G184+G194</f>
        <v>18.899999999999999</v>
      </c>
      <c r="H195" s="32">
        <f t="shared" ref="H195" si="91">H184+H194</f>
        <v>15.8</v>
      </c>
      <c r="I195" s="32">
        <f t="shared" ref="I195" si="92">I184+I194</f>
        <v>63.3</v>
      </c>
      <c r="J195" s="32">
        <f t="shared" ref="J195:L195" si="93">J184+J194</f>
        <v>373.6</v>
      </c>
      <c r="K195" s="32"/>
      <c r="L195" s="32">
        <f t="shared" si="93"/>
        <v>59.53</v>
      </c>
    </row>
    <row r="196" spans="1:12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285.5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</v>
      </c>
      <c r="H196" s="34">
        <f t="shared" si="94"/>
        <v>7.8777777777777782</v>
      </c>
      <c r="I196" s="34">
        <f t="shared" si="94"/>
        <v>47.730000000000004</v>
      </c>
      <c r="J196" s="34">
        <f t="shared" si="94"/>
        <v>262.28000000000003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51.881999999999991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dcterms:created xsi:type="dcterms:W3CDTF">2022-05-16T14:23:56Z</dcterms:created>
  <dcterms:modified xsi:type="dcterms:W3CDTF">2024-08-30T09:32:01Z</dcterms:modified>
</cp:coreProperties>
</file>